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Teen Drivers" sheetId="1" r:id="rId1"/>
    <sheet name="Teens (g)" sheetId="2" r:id="rId2"/>
    <sheet name="Teen Drivers Share (g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AMODEL_T" hidden="1">[2]DATA!#REF!</definedName>
    <definedName name="_10__123Graph_BMODEL_T" hidden="1">[2]DATA!#REF!</definedName>
    <definedName name="_10__123Graph_XS_THERMAL_PRICE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LBL_AMODEL_T" hidden="1">[2]DATA!#REF!</definedName>
    <definedName name="_15__123Graph_AS_THERMAL_PRICE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8__123Graph_C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BCELL_EFFICIENCY" hidden="1">[2]DATA!#REF!</definedName>
    <definedName name="_20__123Graph_BMODEL_T" hidden="1">[2]DATA!#REF!</definedName>
    <definedName name="_20__123Graph_XS_THERMAL_PRICE" hidden="1">[2]DATA!#REF!</definedName>
    <definedName name="_21__123Graph_LBL_AMODEL_T" hidden="1">[2]DATA!#REF!</definedName>
    <definedName name="_24__123Graph_CCELL_EFFICIENCY" hidden="1">[2]DATA!#REF!</definedName>
    <definedName name="_24__123Graph_XCELL_EFFICIENCY" hidden="1">[2]DATA!#REF!</definedName>
    <definedName name="_25__123Graph_BMODEL_T" hidden="1">[2]DATA!#REF!</definedName>
    <definedName name="_27__123Graph_XMODEL_T" hidden="1">[2]DATA!#REF!</definedName>
    <definedName name="_28__123Graph_LBL_AMODEL_T" hidden="1">[2]DATA!#REF!</definedName>
    <definedName name="_3__123Graph_ACELL_EFFICIENCY" hidden="1">[2]DATA!#REF!</definedName>
    <definedName name="_3__123Graph_AS_THERMAL_PRICE" hidden="1">[2]DATA!#REF!</definedName>
    <definedName name="_30__123Graph_CCELL_EFFICIENCY" hidden="1">[2]DATA!#REF!</definedName>
    <definedName name="_30__123Graph_XS_THERMAL_PRICE" hidden="1">[2]DATA!#REF!</definedName>
    <definedName name="_32__123Graph_XCELL_EFFICIENCY" hidden="1">[2]DATA!#REF!</definedName>
    <definedName name="_35__123Graph_LBL_AMODEL_T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__123Graph_BCELL_EFFICIENCY" hidden="1">[2]DATA!#REF!</definedName>
    <definedName name="_40__123Graph_XCELL_EFFICIENCY" hidden="1">[2]DATA!#REF!</definedName>
    <definedName name="_40__123Graph_XS_THERMAL_PRICE" hidden="1">[2]DATA!#REF!</definedName>
    <definedName name="_45__123Graph_XMODEL_T" hidden="1">[2]DATA!#REF!</definedName>
    <definedName name="_5__123Graph_ACELL_EFFICIENCY" hidden="1">[2]DATA!#REF!</definedName>
    <definedName name="_5__123Graph_BMODEL_T" hidden="1">[2]DATA!#REF!</definedName>
    <definedName name="_50__123Graph_XS_THERMAL_PRICE" hidden="1">[2]DATA!#REF!</definedName>
    <definedName name="_6__123Graph_A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BCELL_EFFICIENCY" hidden="1">[2]DATA!#REF!</definedName>
    <definedName name="_8__123Graph_XCELL_EFFICIENCY" hidden="1">[2]DATA!#REF!</definedName>
    <definedName name="_9__123Graph_AS_THERMAL_PRICE" hidden="1">[2]DATA!#REF!</definedName>
    <definedName name="_9__123Graph_XMODEL_T" hidden="1">[2]DATA!#REF!</definedName>
    <definedName name="_Fill" hidden="1">'[3]2tab'!#REF!</definedName>
    <definedName name="_Key1" hidden="1">'[3]1tab'!#REF!</definedName>
    <definedName name="_Key2" hidden="1">'[3]1tab'!#REF!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code">[5]CONSTANT!#REF!</definedName>
    <definedName name="Deflator">[6]VS2001_EconData1999Dollars_data!#REF!</definedName>
    <definedName name="Eno_TM">'[7]1997  Table 1a Modified'!#REF!</definedName>
    <definedName name="Eno_Tons">'[7]1997  Table 1a Modified'!#REF!</definedName>
    <definedName name="FIG_CO2IDX1">#REF!</definedName>
    <definedName name="FIG_CO2IDX2">#REF!</definedName>
    <definedName name="FIG_CO2SEC">#REF!</definedName>
    <definedName name="G">#REF!</definedName>
    <definedName name="GRAF">#REF!</definedName>
    <definedName name="H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ONLEAP">#REF!</definedName>
    <definedName name="Page_0026">#N/A</definedName>
    <definedName name="Page_0027">#N/A</definedName>
    <definedName name="_xlnm.Print_Area" localSheetId="0">'Teen Drivers'!$A$1:$F$57</definedName>
    <definedName name="_xlnm.Print_Area">#N/A</definedName>
    <definedName name="Print1">#REF!</definedName>
    <definedName name="S">#REF!</definedName>
    <definedName name="SHEET1">#REF!</definedName>
    <definedName name="Sum_T2">'[7]1997  Table 1a Modified'!#REF!</definedName>
    <definedName name="Sum_TTM">'[7]1997  Table 1a Modified'!#REF!</definedName>
    <definedName name="T">#REF!</definedName>
    <definedName name="T?">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<sst xmlns="http://schemas.openxmlformats.org/spreadsheetml/2006/main" count="8" uniqueCount="8">
  <si>
    <t>Teen Drivers in the United States, Total and Share of Teen Population, 1963-2012</t>
  </si>
  <si>
    <t>Year</t>
  </si>
  <si>
    <t>Number of Teen Drivers</t>
  </si>
  <si>
    <t xml:space="preserve">Teen Population Aged 16-19 </t>
  </si>
  <si>
    <t>Teen Drivers as a Share of Teen Population</t>
  </si>
  <si>
    <t>Million</t>
  </si>
  <si>
    <t>Percent</t>
  </si>
  <si>
    <r>
      <t xml:space="preserve">Source: Compiled by Earth Policy Institute with number of teen drivers from "Licensed drivers, by sex and percentage in each age group," </t>
    </r>
    <r>
      <rPr>
        <i/>
        <sz val="10"/>
        <rFont val="Arial"/>
        <family val="2"/>
      </rPr>
      <t xml:space="preserve">Highway Statistics Series </t>
    </r>
    <r>
      <rPr>
        <sz val="10"/>
        <rFont val="Arial"/>
        <family val="2"/>
      </rPr>
      <t xml:space="preserve">(Washington, DC: U.S. Department of Transportation (DOT), Federal Highway Administration, various years, and number of people age 16-19 from U.N.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rFont val="Arial"/>
        <family val="2"/>
      </rPr>
      <t>, electronic database, at esa.un.org/unpd/wpp/index.htm, updated 13 June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</si>
</sst>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#\ ###\ ###\ ##0;\-#\ ###\ ###\ ##0;0"/>
    <numFmt numFmtId="167" formatCode="0.0%"/>
    <numFmt numFmtId="168" formatCode="###0.00_)"/>
    <numFmt numFmtId="169" formatCode="#,##0_)"/>
    <numFmt numFmtId="170" formatCode="#.00"/>
    <numFmt numFmtId="171" formatCode="#,###,##0"/>
    <numFmt numFmtId="172" formatCode="yyyy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2"/>
      <name val="Helv"/>
    </font>
    <font>
      <sz val="11"/>
      <color indexed="8"/>
      <name val="Calibri"/>
      <family val="2"/>
    </font>
    <font>
      <b/>
      <sz val="12"/>
      <name val="Helv"/>
    </font>
    <font>
      <sz val="10"/>
      <name val="Helv"/>
    </font>
    <font>
      <sz val="10"/>
      <name val="Helv"/>
      <family val="2"/>
    </font>
    <font>
      <sz val="9"/>
      <name val="Helv"/>
    </font>
    <font>
      <vertAlign val="superscript"/>
      <sz val="12"/>
      <name val="Helv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0"/>
      <name val="Helv"/>
    </font>
    <font>
      <b/>
      <sz val="9"/>
      <name val="Helv"/>
    </font>
    <font>
      <sz val="8.5"/>
      <name val="Helv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b/>
      <sz val="6"/>
      <color indexed="18"/>
      <name val="Arial"/>
      <family val="2"/>
    </font>
    <font>
      <sz val="8"/>
      <color indexed="0"/>
      <name val="Arial"/>
      <family val="2"/>
    </font>
    <font>
      <sz val="18"/>
      <name val="P-AVGARD"/>
    </font>
    <font>
      <sz val="12"/>
      <name val="SWISS"/>
    </font>
    <font>
      <sz val="8"/>
      <name val="Arial"/>
      <family val="2"/>
    </font>
    <font>
      <sz val="10"/>
      <name val="P-AVGARD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vertAlign val="superscript"/>
      <sz val="12"/>
      <name val="Helv"/>
      <family val="2"/>
    </font>
    <font>
      <sz val="8"/>
      <name val="Helv"/>
      <family val="2"/>
    </font>
    <font>
      <b/>
      <sz val="14"/>
      <name val="Helv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9"/>
      </patternFill>
    </fill>
    <fill>
      <patternFill patternType="gray0625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55"/>
      </patternFill>
    </fill>
    <fill>
      <patternFill patternType="lightGray">
        <fgColor indexed="13"/>
      </patternFill>
    </fill>
    <fill>
      <patternFill patternType="lightGray">
        <fgColor indexed="9"/>
      </patternFill>
    </fill>
    <fill>
      <patternFill patternType="lightGray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</borders>
  <cellStyleXfs count="220">
    <xf numFmtId="0" fontId="0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0" borderId="0"/>
    <xf numFmtId="0" fontId="23" fillId="0" borderId="0">
      <alignment horizontal="right"/>
    </xf>
    <xf numFmtId="0" fontId="24" fillId="0" borderId="0"/>
    <xf numFmtId="0" fontId="25" fillId="0" borderId="0"/>
    <xf numFmtId="0" fontId="26" fillId="0" borderId="0"/>
    <xf numFmtId="0" fontId="27" fillId="0" borderId="12" applyNumberFormat="0" applyAlignment="0"/>
    <xf numFmtId="0" fontId="28" fillId="0" borderId="0" applyAlignment="0">
      <alignment horizontal="left"/>
    </xf>
    <xf numFmtId="0" fontId="28" fillId="0" borderId="0">
      <alignment horizontal="right"/>
    </xf>
    <xf numFmtId="167" fontId="28" fillId="0" borderId="0">
      <alignment horizontal="right"/>
    </xf>
    <xf numFmtId="165" fontId="29" fillId="0" borderId="0">
      <alignment horizontal="right"/>
    </xf>
    <xf numFmtId="0" fontId="30" fillId="0" borderId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3" fontId="31" fillId="33" borderId="13">
      <alignment horizontal="right" vertical="center" indent="1"/>
    </xf>
    <xf numFmtId="3" fontId="32" fillId="33" borderId="13">
      <alignment horizontal="right" vertical="center" indent="1"/>
    </xf>
    <xf numFmtId="0" fontId="33" fillId="33" borderId="13">
      <alignment horizontal="left" vertical="center" indent="1"/>
    </xf>
    <xf numFmtId="0" fontId="34" fillId="34" borderId="13">
      <alignment horizontal="center" vertical="center"/>
    </xf>
    <xf numFmtId="3" fontId="31" fillId="33" borderId="13">
      <alignment horizontal="right" vertical="center" indent="1"/>
    </xf>
    <xf numFmtId="0" fontId="17" fillId="33" borderId="0"/>
    <xf numFmtId="3" fontId="32" fillId="33" borderId="13">
      <alignment horizontal="right" vertical="center" indent="1"/>
    </xf>
    <xf numFmtId="0" fontId="35" fillId="33" borderId="14"/>
    <xf numFmtId="0" fontId="36" fillId="35" borderId="13">
      <alignment horizontal="left" vertical="center" indent="1"/>
    </xf>
    <xf numFmtId="0" fontId="33" fillId="33" borderId="13">
      <alignment horizontal="left" vertical="center" indent="1"/>
    </xf>
    <xf numFmtId="0" fontId="37" fillId="0" borderId="0">
      <alignment horizontal="center" vertical="center" wrapText="1"/>
    </xf>
    <xf numFmtId="43" fontId="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0" fontId="39" fillId="0" borderId="0">
      <alignment horizontal="left" vertical="center" wrapText="1"/>
    </xf>
    <xf numFmtId="0" fontId="17" fillId="0" borderId="0"/>
    <xf numFmtId="5" fontId="17" fillId="0" borderId="0" applyFill="0" applyBorder="0" applyAlignment="0" applyProtection="0"/>
    <xf numFmtId="168" fontId="40" fillId="0" borderId="15" applyNumberFormat="0" applyFill="0">
      <alignment horizontal="right"/>
    </xf>
    <xf numFmtId="168" fontId="41" fillId="0" borderId="15" applyNumberFormat="0" applyFill="0">
      <alignment horizontal="right"/>
    </xf>
    <xf numFmtId="169" fontId="42" fillId="0" borderId="15">
      <alignment horizontal="right" vertical="center"/>
    </xf>
    <xf numFmtId="49" fontId="43" fillId="0" borderId="15">
      <alignment horizontal="left" vertical="center"/>
    </xf>
    <xf numFmtId="168" fontId="40" fillId="0" borderId="15" applyNumberFormat="0" applyFill="0">
      <alignment horizontal="right"/>
    </xf>
    <xf numFmtId="0" fontId="44" fillId="0" borderId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44" fillId="0" borderId="0">
      <protection locked="0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5" fillId="0" borderId="16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7" fillId="0" borderId="15">
      <alignment horizontal="left"/>
    </xf>
    <xf numFmtId="0" fontId="48" fillId="0" borderId="17">
      <alignment horizontal="right" vertical="center"/>
    </xf>
    <xf numFmtId="0" fontId="49" fillId="0" borderId="15">
      <alignment horizontal="left" vertical="center"/>
    </xf>
    <xf numFmtId="0" fontId="40" fillId="0" borderId="15">
      <alignment horizontal="left" vertical="center"/>
    </xf>
    <xf numFmtId="0" fontId="47" fillId="0" borderId="15">
      <alignment horizontal="left"/>
    </xf>
    <xf numFmtId="0" fontId="47" fillId="36" borderId="0">
      <alignment horizontal="centerContinuous" wrapText="1"/>
    </xf>
    <xf numFmtId="49" fontId="47" fillId="36" borderId="10">
      <alignment horizontal="left" vertical="center"/>
    </xf>
    <xf numFmtId="0" fontId="47" fillId="36" borderId="0">
      <alignment horizontal="centerContinuous" vertical="center" wrapText="1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1" fontId="53" fillId="37" borderId="0" applyNumberFormat="0" applyBorder="0">
      <alignment horizontal="left"/>
      <protection locked="0"/>
    </xf>
    <xf numFmtId="0" fontId="8" fillId="5" borderId="4" applyNumberFormat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21" fillId="0" borderId="0"/>
    <xf numFmtId="0" fontId="54" fillId="0" borderId="0"/>
    <xf numFmtId="0" fontId="17" fillId="0" borderId="0"/>
    <xf numFmtId="0" fontId="55" fillId="0" borderId="0"/>
    <xf numFmtId="0" fontId="21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" fillId="0" borderId="0"/>
    <xf numFmtId="0" fontId="57" fillId="0" borderId="0" applyFill="0" applyBorder="0"/>
    <xf numFmtId="0" fontId="1" fillId="0" borderId="0"/>
    <xf numFmtId="0" fontId="17" fillId="0" borderId="0"/>
    <xf numFmtId="0" fontId="17" fillId="0" borderId="0"/>
    <xf numFmtId="0" fontId="58" fillId="0" borderId="0"/>
    <xf numFmtId="0" fontId="1" fillId="0" borderId="0"/>
    <xf numFmtId="0" fontId="59" fillId="0" borderId="0"/>
    <xf numFmtId="0" fontId="60" fillId="0" borderId="0"/>
    <xf numFmtId="0" fontId="21" fillId="0" borderId="0"/>
    <xf numFmtId="0" fontId="21" fillId="0" borderId="0"/>
    <xf numFmtId="0" fontId="54" fillId="0" borderId="0"/>
    <xf numFmtId="0" fontId="21" fillId="0" borderId="0"/>
    <xf numFmtId="0" fontId="54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3" fontId="42" fillId="0" borderId="0">
      <alignment horizontal="left" vertical="center"/>
    </xf>
    <xf numFmtId="0" fontId="37" fillId="0" borderId="0">
      <alignment horizontal="left" vertical="center"/>
    </xf>
    <xf numFmtId="0" fontId="61" fillId="0" borderId="0" applyNumberFormat="0" applyBorder="0" applyAlignment="0">
      <alignment horizontal="left" vertical="center"/>
    </xf>
    <xf numFmtId="0" fontId="62" fillId="38" borderId="0">
      <alignment horizontal="left" vertical="center"/>
    </xf>
    <xf numFmtId="0" fontId="63" fillId="0" borderId="10">
      <alignment horizontal="left" vertical="center"/>
    </xf>
    <xf numFmtId="0" fontId="64" fillId="0" borderId="0">
      <alignment horizontal="right"/>
    </xf>
    <xf numFmtId="49" fontId="64" fillId="0" borderId="0">
      <alignment horizontal="center"/>
    </xf>
    <xf numFmtId="0" fontId="43" fillId="0" borderId="0">
      <alignment horizontal="right"/>
    </xf>
    <xf numFmtId="0" fontId="65" fillId="0" borderId="0">
      <alignment horizontal="right"/>
    </xf>
    <xf numFmtId="0" fontId="64" fillId="0" borderId="0">
      <alignment horizontal="left"/>
    </xf>
    <xf numFmtId="0" fontId="66" fillId="0" borderId="0">
      <alignment horizontal="left"/>
    </xf>
    <xf numFmtId="49" fontId="42" fillId="0" borderId="0">
      <alignment horizontal="left" vertical="center"/>
    </xf>
    <xf numFmtId="0" fontId="17" fillId="0" borderId="0"/>
    <xf numFmtId="172" fontId="17" fillId="0" borderId="0" applyFill="0" applyBorder="0" applyAlignment="0" applyProtection="0">
      <alignment wrapText="1"/>
    </xf>
    <xf numFmtId="172" fontId="17" fillId="0" borderId="0" applyFill="0" applyBorder="0" applyAlignment="0" applyProtection="0">
      <alignment wrapText="1"/>
    </xf>
    <xf numFmtId="49" fontId="43" fillId="0" borderId="15">
      <alignment horizontal="left"/>
    </xf>
    <xf numFmtId="168" fontId="42" fillId="0" borderId="0" applyNumberFormat="0">
      <alignment horizontal="right"/>
    </xf>
    <xf numFmtId="0" fontId="48" fillId="39" borderId="0">
      <alignment horizontal="centerContinuous" vertical="center" wrapText="1"/>
    </xf>
    <xf numFmtId="0" fontId="48" fillId="0" borderId="18">
      <alignment horizontal="left" vertical="center"/>
    </xf>
    <xf numFmtId="0" fontId="67" fillId="0" borderId="0">
      <alignment horizontal="left" vertical="top"/>
    </xf>
    <xf numFmtId="0" fontId="68" fillId="0" borderId="0" applyNumberFormat="0" applyFill="0" applyBorder="0" applyAlignment="0" applyProtection="0"/>
    <xf numFmtId="0" fontId="47" fillId="0" borderId="0">
      <alignment horizontal="left"/>
    </xf>
    <xf numFmtId="0" fontId="39" fillId="0" borderId="0">
      <alignment horizontal="left"/>
    </xf>
    <xf numFmtId="0" fontId="40" fillId="0" borderId="0">
      <alignment horizontal="left"/>
    </xf>
    <xf numFmtId="0" fontId="67" fillId="0" borderId="0">
      <alignment horizontal="left" vertical="top"/>
    </xf>
    <xf numFmtId="0" fontId="39" fillId="0" borderId="0">
      <alignment horizontal="left"/>
    </xf>
    <xf numFmtId="0" fontId="40" fillId="0" borderId="0">
      <alignment horizontal="left"/>
    </xf>
    <xf numFmtId="171" fontId="69" fillId="40" borderId="0" applyNumberFormat="0" applyBorder="0">
      <alignment horizontal="center"/>
      <protection locked="0"/>
    </xf>
    <xf numFmtId="171" fontId="70" fillId="41" borderId="0" applyNumberFormat="0" applyBorder="0">
      <alignment horizontal="center"/>
      <protection locked="0"/>
    </xf>
    <xf numFmtId="171" fontId="71" fillId="41" borderId="0" applyNumberFormat="0" applyBorder="0">
      <protection locked="0"/>
    </xf>
    <xf numFmtId="171" fontId="72" fillId="41" borderId="0" applyNumberFormat="0" applyBorder="0">
      <protection locked="0"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171" fontId="73" fillId="37" borderId="0" applyNumberFormat="0" applyBorder="0">
      <protection locked="0"/>
    </xf>
    <xf numFmtId="171" fontId="74" fillId="42" borderId="0" applyNumberFormat="0" applyBorder="0"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9" fontId="42" fillId="0" borderId="15">
      <alignment horizontal="left"/>
    </xf>
    <xf numFmtId="0" fontId="48" fillId="0" borderId="17">
      <alignment horizontal="left"/>
    </xf>
    <xf numFmtId="0" fontId="47" fillId="0" borderId="0">
      <alignment horizontal="left" vertical="center"/>
    </xf>
    <xf numFmtId="49" fontId="64" fillId="0" borderId="15">
      <alignment horizontal="left"/>
    </xf>
  </cellStyleXfs>
  <cellXfs count="26">
    <xf numFmtId="0" fontId="0" fillId="0" borderId="0" xfId="0"/>
    <xf numFmtId="0" fontId="18" fillId="0" borderId="0" xfId="1" applyFont="1" applyFill="1"/>
    <xf numFmtId="0" fontId="17" fillId="0" borderId="0" xfId="1"/>
    <xf numFmtId="0" fontId="18" fillId="0" borderId="0" xfId="1" applyFont="1"/>
    <xf numFmtId="0" fontId="17" fillId="0" borderId="10" xfId="1" applyFont="1" applyBorder="1" applyAlignment="1">
      <alignment horizontal="left" wrapText="1"/>
    </xf>
    <xf numFmtId="0" fontId="17" fillId="0" borderId="10" xfId="1" applyFont="1" applyBorder="1" applyAlignment="1">
      <alignment horizontal="right" wrapText="1"/>
    </xf>
    <xf numFmtId="0" fontId="17" fillId="0" borderId="11" xfId="1" applyBorder="1" applyAlignment="1">
      <alignment horizontal="center" wrapText="1"/>
    </xf>
    <xf numFmtId="0" fontId="17" fillId="0" borderId="0" xfId="1" applyFont="1" applyAlignment="1">
      <alignment horizontal="right"/>
    </xf>
    <xf numFmtId="0" fontId="17" fillId="0" borderId="0" xfId="1" applyAlignment="1">
      <alignment horizontal="left"/>
    </xf>
    <xf numFmtId="164" fontId="17" fillId="0" borderId="0" xfId="1" applyNumberFormat="1" applyFill="1"/>
    <xf numFmtId="165" fontId="17" fillId="0" borderId="0" xfId="1" applyNumberFormat="1" applyFill="1"/>
    <xf numFmtId="165" fontId="17" fillId="0" borderId="0" xfId="1" applyNumberFormat="1"/>
    <xf numFmtId="0" fontId="17" fillId="0" borderId="0" xfId="1" applyFont="1" applyAlignment="1">
      <alignment horizontal="left"/>
    </xf>
    <xf numFmtId="164" fontId="17" fillId="0" borderId="0" xfId="1" applyNumberFormat="1" applyFont="1" applyFill="1"/>
    <xf numFmtId="0" fontId="17" fillId="0" borderId="0" xfId="1" applyBorder="1" applyAlignment="1">
      <alignment horizontal="left"/>
    </xf>
    <xf numFmtId="164" fontId="17" fillId="0" borderId="0" xfId="1" applyNumberFormat="1" applyFill="1" applyBorder="1"/>
    <xf numFmtId="165" fontId="17" fillId="0" borderId="0" xfId="1" applyNumberFormat="1" applyFill="1" applyBorder="1"/>
    <xf numFmtId="165" fontId="17" fillId="0" borderId="0" xfId="1" applyNumberFormat="1" applyBorder="1"/>
    <xf numFmtId="0" fontId="17" fillId="0" borderId="10" xfId="1" applyBorder="1" applyAlignment="1">
      <alignment horizontal="left"/>
    </xf>
    <xf numFmtId="165" fontId="17" fillId="0" borderId="10" xfId="1" applyNumberFormat="1" applyFill="1" applyBorder="1"/>
    <xf numFmtId="165" fontId="17" fillId="0" borderId="10" xfId="1" applyNumberFormat="1" applyBorder="1"/>
    <xf numFmtId="164" fontId="17" fillId="0" borderId="0" xfId="1" applyNumberFormat="1"/>
    <xf numFmtId="166" fontId="19" fillId="0" borderId="0" xfId="1" applyNumberFormat="1" applyFont="1" applyAlignment="1">
      <alignment horizontal="right"/>
    </xf>
    <xf numFmtId="0" fontId="17" fillId="0" borderId="0" xfId="1" applyFont="1" applyFill="1" applyAlignment="1">
      <alignment horizontal="left" vertical="center" wrapText="1"/>
    </xf>
    <xf numFmtId="0" fontId="17" fillId="0" borderId="0" xfId="1" applyFill="1" applyAlignment="1">
      <alignment horizontal="left" vertical="center" wrapText="1"/>
    </xf>
    <xf numFmtId="0" fontId="17" fillId="0" borderId="0" xfId="1" applyAlignment="1">
      <alignment wrapText="1"/>
    </xf>
  </cellXfs>
  <cellStyles count="22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1_Main head" xfId="52"/>
    <cellStyle name="C02_Column heads" xfId="53"/>
    <cellStyle name="C03_Sub head bold" xfId="54"/>
    <cellStyle name="C03a_Sub head" xfId="55"/>
    <cellStyle name="C04_Total text white bold" xfId="56"/>
    <cellStyle name="C04a_Total text black with rule" xfId="57"/>
    <cellStyle name="C05_Main text" xfId="58"/>
    <cellStyle name="C06_Figs" xfId="59"/>
    <cellStyle name="C07_Figs 1 dec percent" xfId="60"/>
    <cellStyle name="C08_Figs 1 decimal" xfId="61"/>
    <cellStyle name="C09_Notes" xfId="62"/>
    <cellStyle name="Calculation 2" xfId="63"/>
    <cellStyle name="Calculation 3" xfId="64"/>
    <cellStyle name="Check Cell 2" xfId="65"/>
    <cellStyle name="Check Cell 3" xfId="66"/>
    <cellStyle name="clsAltDataPrezn1" xfId="67"/>
    <cellStyle name="clsAltMRVDataPrezn1" xfId="68"/>
    <cellStyle name="clsAltRowHeader" xfId="69"/>
    <cellStyle name="clsColumnHeader" xfId="70"/>
    <cellStyle name="clsDataPrezn1" xfId="71"/>
    <cellStyle name="clsDefault" xfId="72"/>
    <cellStyle name="clsMRVDataPrezn1" xfId="73"/>
    <cellStyle name="clsMRVRow" xfId="74"/>
    <cellStyle name="clsReportHeader" xfId="75"/>
    <cellStyle name="clsRowHeader" xfId="76"/>
    <cellStyle name="Column heading" xfId="77"/>
    <cellStyle name="Comma 2" xfId="78"/>
    <cellStyle name="Comma 2 2" xfId="79"/>
    <cellStyle name="Comma 3" xfId="80"/>
    <cellStyle name="Comma 3 2" xfId="81"/>
    <cellStyle name="Comma 4" xfId="82"/>
    <cellStyle name="Comma 4 2" xfId="83"/>
    <cellStyle name="Comma 5" xfId="84"/>
    <cellStyle name="Comma 6" xfId="85"/>
    <cellStyle name="Comma 7" xfId="86"/>
    <cellStyle name="Comma0" xfId="87"/>
    <cellStyle name="Corner heading" xfId="88"/>
    <cellStyle name="Currency 2" xfId="89"/>
    <cellStyle name="Currency0" xfId="90"/>
    <cellStyle name="Data" xfId="91"/>
    <cellStyle name="Data 2" xfId="92"/>
    <cellStyle name="Data no deci" xfId="93"/>
    <cellStyle name="Data Superscript" xfId="94"/>
    <cellStyle name="Data_1-1A-Regular" xfId="95"/>
    <cellStyle name="Date" xfId="96"/>
    <cellStyle name="Explanatory Text 2" xfId="97"/>
    <cellStyle name="Explanatory Text 3" xfId="98"/>
    <cellStyle name="Fixed" xfId="99"/>
    <cellStyle name="Good 2" xfId="100"/>
    <cellStyle name="Good 3" xfId="101"/>
    <cellStyle name="Heading 1 2" xfId="102"/>
    <cellStyle name="Heading 1 3" xfId="103"/>
    <cellStyle name="Heading 2 2" xfId="104"/>
    <cellStyle name="Heading 2 3" xfId="105"/>
    <cellStyle name="Heading 3 2" xfId="106"/>
    <cellStyle name="Heading 3 3" xfId="107"/>
    <cellStyle name="Heading 4 2" xfId="108"/>
    <cellStyle name="Heading 4 3" xfId="109"/>
    <cellStyle name="Heading1" xfId="110"/>
    <cellStyle name="Heading2" xfId="111"/>
    <cellStyle name="Hed Side" xfId="112"/>
    <cellStyle name="Hed Side bold" xfId="113"/>
    <cellStyle name="Hed Side Indent" xfId="114"/>
    <cellStyle name="Hed Side Regular" xfId="115"/>
    <cellStyle name="Hed Side_1-1A-Regular" xfId="116"/>
    <cellStyle name="Hed Top" xfId="117"/>
    <cellStyle name="Hed Top - SECTION" xfId="118"/>
    <cellStyle name="Hed Top_3-new4" xfId="119"/>
    <cellStyle name="Hyperlink 2" xfId="120"/>
    <cellStyle name="Hyperlink 3" xfId="121"/>
    <cellStyle name="Hyperlink 4" xfId="122"/>
    <cellStyle name="Identification requete" xfId="123"/>
    <cellStyle name="Input 2" xfId="124"/>
    <cellStyle name="Input 3" xfId="125"/>
    <cellStyle name="Linked Cell 2" xfId="126"/>
    <cellStyle name="Linked Cell 3" xfId="127"/>
    <cellStyle name="Neutral 2" xfId="128"/>
    <cellStyle name="Neutral 3" xfId="129"/>
    <cellStyle name="Normal" xfId="0" builtinId="0"/>
    <cellStyle name="Normal 10" xfId="130"/>
    <cellStyle name="Normal 11" xfId="131"/>
    <cellStyle name="Normal 12" xfId="132"/>
    <cellStyle name="Normal 13" xfId="133"/>
    <cellStyle name="Normal 14" xfId="134"/>
    <cellStyle name="Normal 15" xfId="135"/>
    <cellStyle name="Normal 16" xfId="136"/>
    <cellStyle name="Normal 17" xfId="137"/>
    <cellStyle name="Normal 18" xfId="138"/>
    <cellStyle name="Normal 19" xfId="139"/>
    <cellStyle name="Normal 19 2" xfId="140"/>
    <cellStyle name="Normal 2" xfId="141"/>
    <cellStyle name="Normal 2 2" xfId="142"/>
    <cellStyle name="Normal 2 2 2" xfId="143"/>
    <cellStyle name="Normal 2 3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6" xfId="150"/>
    <cellStyle name="Normal 2 7" xfId="151"/>
    <cellStyle name="Normal 2 8" xfId="152"/>
    <cellStyle name="Normal 2 9" xfId="153"/>
    <cellStyle name="Normal 20" xfId="154"/>
    <cellStyle name="Normal 21" xfId="155"/>
    <cellStyle name="Normal 22" xfId="156"/>
    <cellStyle name="Normal 23" xfId="157"/>
    <cellStyle name="Normal 24" xfId="158"/>
    <cellStyle name="Normal 25" xfId="159"/>
    <cellStyle name="Normal 26" xfId="160"/>
    <cellStyle name="Normal 3" xfId="1"/>
    <cellStyle name="Normal 3 2" xfId="161"/>
    <cellStyle name="Normal 4" xfId="162"/>
    <cellStyle name="Normal 4 2" xfId="163"/>
    <cellStyle name="Normal 5" xfId="164"/>
    <cellStyle name="Normal 5 2" xfId="165"/>
    <cellStyle name="Normal 6" xfId="166"/>
    <cellStyle name="Normal 6 2" xfId="167"/>
    <cellStyle name="Normal 6 3" xfId="168"/>
    <cellStyle name="Normal 6 3 2" xfId="169"/>
    <cellStyle name="Normal 7" xfId="170"/>
    <cellStyle name="Normal 7 2" xfId="171"/>
    <cellStyle name="Normal 8" xfId="172"/>
    <cellStyle name="Normal 9" xfId="173"/>
    <cellStyle name="Note 2" xfId="174"/>
    <cellStyle name="Note 3" xfId="175"/>
    <cellStyle name="Output 2" xfId="176"/>
    <cellStyle name="Output 3" xfId="177"/>
    <cellStyle name="Percent 2" xfId="178"/>
    <cellStyle name="Reference" xfId="179"/>
    <cellStyle name="Row heading" xfId="180"/>
    <cellStyle name="SectionCalcHeader" xfId="181"/>
    <cellStyle name="SectionHead" xfId="182"/>
    <cellStyle name="SectionSubhead" xfId="183"/>
    <cellStyle name="Source Hed" xfId="184"/>
    <cellStyle name="Source Letter" xfId="185"/>
    <cellStyle name="Source Superscript" xfId="186"/>
    <cellStyle name="Source Superscript 2" xfId="187"/>
    <cellStyle name="Source Text" xfId="188"/>
    <cellStyle name="Source Text 2" xfId="189"/>
    <cellStyle name="State" xfId="190"/>
    <cellStyle name="Style 1" xfId="191"/>
    <cellStyle name="Style 29" xfId="192"/>
    <cellStyle name="Style 29 2" xfId="193"/>
    <cellStyle name="Superscript" xfId="194"/>
    <cellStyle name="Table Data" xfId="195"/>
    <cellStyle name="Table Head Top" xfId="196"/>
    <cellStyle name="Table Hed Side" xfId="197"/>
    <cellStyle name="Table Title" xfId="198"/>
    <cellStyle name="Title 2" xfId="199"/>
    <cellStyle name="Title Text" xfId="200"/>
    <cellStyle name="Title Text 1" xfId="201"/>
    <cellStyle name="Title Text 2" xfId="202"/>
    <cellStyle name="Title-1" xfId="203"/>
    <cellStyle name="Title-2" xfId="204"/>
    <cellStyle name="Title-3" xfId="205"/>
    <cellStyle name="Titre colonne" xfId="206"/>
    <cellStyle name="Titre general" xfId="207"/>
    <cellStyle name="Titre ligne" xfId="208"/>
    <cellStyle name="Titre tableau" xfId="209"/>
    <cellStyle name="Total 2" xfId="210"/>
    <cellStyle name="Total 3" xfId="211"/>
    <cellStyle name="Total intermediaire" xfId="212"/>
    <cellStyle name="Total tableau" xfId="213"/>
    <cellStyle name="Warning Text 2" xfId="214"/>
    <cellStyle name="Warning Text 3" xfId="215"/>
    <cellStyle name="Wrap" xfId="216"/>
    <cellStyle name="Wrap Bold" xfId="217"/>
    <cellStyle name="Wrap Title" xfId="218"/>
    <cellStyle name="Wrap_NTS99-~11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Teen Drivers in the United States, 1963-2012</a:t>
            </a:r>
          </a:p>
        </c:rich>
      </c:tx>
      <c:layout>
        <c:manualLayout>
          <c:xMode val="edge"/>
          <c:yMode val="edge"/>
          <c:x val="0.14602629809936071"/>
          <c:y val="3.6145742903993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36333878887074E-2"/>
          <c:y val="0.11500974658869395"/>
          <c:w val="0.84942716857610479"/>
          <c:h val="0.7699805068226121"/>
        </c:manualLayout>
      </c:layout>
      <c:scatterChart>
        <c:scatterStyle val="smoothMarker"/>
        <c:varyColors val="0"/>
        <c:ser>
          <c:idx val="0"/>
          <c:order val="0"/>
          <c:tx>
            <c:v>US Teen Drivers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'Teen Drivers'!$A$6:$A$55</c:f>
              <c:numCache>
                <c:formatCode>General</c:formatCode>
                <c:ptCount val="50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  <c:pt idx="49">
                  <c:v>2012</c:v>
                </c:pt>
              </c:numCache>
            </c:numRef>
          </c:xVal>
          <c:yVal>
            <c:numRef>
              <c:f>'Teen Drivers'!$B$6:$B$55</c:f>
              <c:numCache>
                <c:formatCode>#,##0.0</c:formatCode>
                <c:ptCount val="50"/>
                <c:pt idx="0">
                  <c:v>7.2350000000000003</c:v>
                </c:pt>
                <c:pt idx="1">
                  <c:v>7.875</c:v>
                </c:pt>
                <c:pt idx="2">
                  <c:v>8.6229999999999993</c:v>
                </c:pt>
                <c:pt idx="3">
                  <c:v>8.9550000000000001</c:v>
                </c:pt>
                <c:pt idx="4">
                  <c:v>8.9130000000000003</c:v>
                </c:pt>
                <c:pt idx="5">
                  <c:v>9.0090000000000003</c:v>
                </c:pt>
                <c:pt idx="6">
                  <c:v>9.4109999999999996</c:v>
                </c:pt>
                <c:pt idx="7">
                  <c:v>9.8640000000000008</c:v>
                </c:pt>
                <c:pt idx="8">
                  <c:v>9.891</c:v>
                </c:pt>
                <c:pt idx="9">
                  <c:v>10.377000000000001</c:v>
                </c:pt>
                <c:pt idx="10">
                  <c:v>10.901</c:v>
                </c:pt>
                <c:pt idx="11">
                  <c:v>11.356</c:v>
                </c:pt>
                <c:pt idx="12">
                  <c:v>11.695</c:v>
                </c:pt>
                <c:pt idx="13">
                  <c:v>11.852</c:v>
                </c:pt>
                <c:pt idx="14">
                  <c:v>11.847</c:v>
                </c:pt>
                <c:pt idx="15">
                  <c:v>11.989000000000001</c:v>
                </c:pt>
                <c:pt idx="16">
                  <c:v>11.869</c:v>
                </c:pt>
                <c:pt idx="17">
                  <c:v>11.496</c:v>
                </c:pt>
                <c:pt idx="18">
                  <c:v>11.215</c:v>
                </c:pt>
                <c:pt idx="19">
                  <c:v>10.988</c:v>
                </c:pt>
                <c:pt idx="20">
                  <c:v>11.292999999999999</c:v>
                </c:pt>
                <c:pt idx="21">
                  <c:v>10.207000000000001</c:v>
                </c:pt>
                <c:pt idx="22">
                  <c:v>10.010999999999999</c:v>
                </c:pt>
                <c:pt idx="23">
                  <c:v>9.9209999999999994</c:v>
                </c:pt>
                <c:pt idx="24">
                  <c:v>10.034000000000001</c:v>
                </c:pt>
                <c:pt idx="25">
                  <c:v>9.9640000000000004</c:v>
                </c:pt>
                <c:pt idx="26">
                  <c:v>9.6739999999999995</c:v>
                </c:pt>
                <c:pt idx="27">
                  <c:v>9.2490000000000006</c:v>
                </c:pt>
                <c:pt idx="28">
                  <c:v>8.8140000000000001</c:v>
                </c:pt>
                <c:pt idx="29">
                  <c:v>8.75</c:v>
                </c:pt>
                <c:pt idx="30">
                  <c:v>8.7810000000000006</c:v>
                </c:pt>
                <c:pt idx="31">
                  <c:v>8.9487932957923348</c:v>
                </c:pt>
                <c:pt idx="32">
                  <c:v>9.1241253113555789</c:v>
                </c:pt>
                <c:pt idx="33">
                  <c:v>9.2339995592946256</c:v>
                </c:pt>
                <c:pt idx="34">
                  <c:v>9.6269449999999992</c:v>
                </c:pt>
                <c:pt idx="35">
                  <c:v>9.7827626269891219</c:v>
                </c:pt>
                <c:pt idx="36">
                  <c:v>9.6101420691006219</c:v>
                </c:pt>
                <c:pt idx="37">
                  <c:v>9.7435189999999992</c:v>
                </c:pt>
                <c:pt idx="38">
                  <c:v>9.4206420000000008</c:v>
                </c:pt>
                <c:pt idx="39">
                  <c:v>9.2982580000000006</c:v>
                </c:pt>
                <c:pt idx="40">
                  <c:v>9.2632169999999991</c:v>
                </c:pt>
                <c:pt idx="41">
                  <c:v>9.3330859999999998</c:v>
                </c:pt>
                <c:pt idx="42">
                  <c:v>9.3372899999999994</c:v>
                </c:pt>
                <c:pt idx="43">
                  <c:v>9.7275159999999996</c:v>
                </c:pt>
                <c:pt idx="44">
                  <c:v>9.9201739999999994</c:v>
                </c:pt>
                <c:pt idx="45">
                  <c:v>9.9539349999999995</c:v>
                </c:pt>
                <c:pt idx="46">
                  <c:v>9.9324410000000007</c:v>
                </c:pt>
                <c:pt idx="47" formatCode="0.0">
                  <c:v>9.5562402500000001</c:v>
                </c:pt>
                <c:pt idx="48" formatCode="0.0">
                  <c:v>9.2582529999999998</c:v>
                </c:pt>
                <c:pt idx="49" formatCode="0.0">
                  <c:v>8.8298079999999999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38720"/>
        <c:axId val="110639296"/>
      </c:scatterChart>
      <c:valAx>
        <c:axId val="110638720"/>
        <c:scaling>
          <c:orientation val="minMax"/>
          <c:max val="2015"/>
          <c:min val="196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39296"/>
        <c:crosses val="autoZero"/>
        <c:crossBetween val="midCat"/>
      </c:valAx>
      <c:valAx>
        <c:axId val="11063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9607846508269435E-2"/>
              <c:y val="0.472868217054263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387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Teen Drivers as a Share of Teen Population in the 
United States, 1963-2012</a:t>
            </a:r>
          </a:p>
        </c:rich>
      </c:tx>
      <c:layout>
        <c:manualLayout>
          <c:xMode val="edge"/>
          <c:yMode val="edge"/>
          <c:x val="0.19159317157133499"/>
          <c:y val="2.5829817694451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3960720130933"/>
          <c:y val="0.1364522417153996"/>
          <c:w val="0.84288052373158762"/>
          <c:h val="0.746588693957115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'Teen Drivers'!$D$4</c:f>
              <c:strCache>
                <c:ptCount val="1"/>
                <c:pt idx="0">
                  <c:v>Percent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'Teen Drivers'!$A$6:$A$55</c:f>
              <c:numCache>
                <c:formatCode>General</c:formatCode>
                <c:ptCount val="50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  <c:pt idx="49">
                  <c:v>2012</c:v>
                </c:pt>
              </c:numCache>
            </c:numRef>
          </c:xVal>
          <c:yVal>
            <c:numRef>
              <c:f>'Teen Drivers'!$D$6:$D$55</c:f>
              <c:numCache>
                <c:formatCode>0.0</c:formatCode>
                <c:ptCount val="50"/>
                <c:pt idx="0">
                  <c:v>57.825653138154642</c:v>
                </c:pt>
                <c:pt idx="1">
                  <c:v>59.942674251641407</c:v>
                </c:pt>
                <c:pt idx="2">
                  <c:v>63.001434208690142</c:v>
                </c:pt>
                <c:pt idx="3">
                  <c:v>63.520116760685418</c:v>
                </c:pt>
                <c:pt idx="4">
                  <c:v>61.735505368453893</c:v>
                </c:pt>
                <c:pt idx="5">
                  <c:v>61.083598216513522</c:v>
                </c:pt>
                <c:pt idx="6">
                  <c:v>62.425413371853878</c:v>
                </c:pt>
                <c:pt idx="7">
                  <c:v>63.924468548468063</c:v>
                </c:pt>
                <c:pt idx="8">
                  <c:v>62.552257316878126</c:v>
                </c:pt>
                <c:pt idx="9">
                  <c:v>64.250627599907489</c:v>
                </c:pt>
                <c:pt idx="10">
                  <c:v>66.219300146859709</c:v>
                </c:pt>
                <c:pt idx="11">
                  <c:v>67.851745966552471</c:v>
                </c:pt>
                <c:pt idx="12">
                  <c:v>68.998108525558493</c:v>
                </c:pt>
                <c:pt idx="13">
                  <c:v>69.293027538190387</c:v>
                </c:pt>
                <c:pt idx="14">
                  <c:v>68.87454333625567</c:v>
                </c:pt>
                <c:pt idx="15">
                  <c:v>69.490209989224923</c:v>
                </c:pt>
                <c:pt idx="16">
                  <c:v>68.81958894602819</c:v>
                </c:pt>
                <c:pt idx="17">
                  <c:v>67.009868800319325</c:v>
                </c:pt>
                <c:pt idx="18">
                  <c:v>66.299797931931067</c:v>
                </c:pt>
                <c:pt idx="19">
                  <c:v>66.26685023734062</c:v>
                </c:pt>
                <c:pt idx="20">
                  <c:v>69.741217040744232</c:v>
                </c:pt>
                <c:pt idx="21">
                  <c:v>64.572343134660514</c:v>
                </c:pt>
                <c:pt idx="22">
                  <c:v>64.731577655520653</c:v>
                </c:pt>
                <c:pt idx="23">
                  <c:v>65.41000256800686</c:v>
                </c:pt>
                <c:pt idx="24">
                  <c:v>67.15097371254204</c:v>
                </c:pt>
                <c:pt idx="25">
                  <c:v>67.418331899690116</c:v>
                </c:pt>
                <c:pt idx="26">
                  <c:v>65.960074313835221</c:v>
                </c:pt>
                <c:pt idx="27">
                  <c:v>63.367960873966759</c:v>
                </c:pt>
                <c:pt idx="28">
                  <c:v>60.834316352111003</c:v>
                </c:pt>
                <c:pt idx="29">
                  <c:v>60.553155497596769</c:v>
                </c:pt>
                <c:pt idx="30">
                  <c:v>60.570856002567695</c:v>
                </c:pt>
                <c:pt idx="31">
                  <c:v>61.128985999044041</c:v>
                </c:pt>
                <c:pt idx="32">
                  <c:v>61.368997562597194</c:v>
                </c:pt>
                <c:pt idx="33">
                  <c:v>61.213455447982042</c:v>
                </c:pt>
                <c:pt idx="34">
                  <c:v>62.708369566562638</c:v>
                </c:pt>
                <c:pt idx="35">
                  <c:v>62.426974537811084</c:v>
                </c:pt>
                <c:pt idx="36">
                  <c:v>60.032253704301496</c:v>
                </c:pt>
                <c:pt idx="37">
                  <c:v>59.698816123348351</c:v>
                </c:pt>
                <c:pt idx="38">
                  <c:v>56.752486200958906</c:v>
                </c:pt>
                <c:pt idx="39">
                  <c:v>55.301627272735388</c:v>
                </c:pt>
                <c:pt idx="40">
                  <c:v>54.554386557567511</c:v>
                </c:pt>
                <c:pt idx="41">
                  <c:v>54.466859966894162</c:v>
                </c:pt>
                <c:pt idx="42">
                  <c:v>53.954829127930516</c:v>
                </c:pt>
                <c:pt idx="43">
                  <c:v>56.061702292708063</c:v>
                </c:pt>
                <c:pt idx="44">
                  <c:v>56.903259616224069</c:v>
                </c:pt>
                <c:pt idx="45">
                  <c:v>56.702832380228877</c:v>
                </c:pt>
                <c:pt idx="46">
                  <c:v>56.198669431663284</c:v>
                </c:pt>
                <c:pt idx="47">
                  <c:v>53.842899485564189</c:v>
                </c:pt>
                <c:pt idx="48">
                  <c:v>52.163944464552692</c:v>
                </c:pt>
                <c:pt idx="49">
                  <c:v>49.749948953076036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39872"/>
        <c:axId val="110640448"/>
      </c:scatterChart>
      <c:valAx>
        <c:axId val="11063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40448"/>
        <c:crosses val="autoZero"/>
        <c:crossBetween val="midCat"/>
      </c:valAx>
      <c:valAx>
        <c:axId val="11064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7429193899782137E-2"/>
              <c:y val="0.439276485788113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398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0.46039</cdr:x>
      <cdr:y>0.94739</cdr:y>
    </cdr:from>
    <cdr:to>
      <cdr:x>0.59171</cdr:x>
      <cdr:y>0.98109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8160" y="4665374"/>
          <a:ext cx="766748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Source: DOT</a:t>
          </a:r>
        </a:p>
      </cdr:txBody>
    </cdr:sp>
  </cdr:relSizeAnchor>
  <cdr:relSizeAnchor xmlns:cdr="http://schemas.openxmlformats.org/drawingml/2006/chartDrawing">
    <cdr:from>
      <cdr:x>0.9527</cdr:x>
      <cdr:y>0.23662</cdr:y>
    </cdr:from>
    <cdr:to>
      <cdr:x>0.99347</cdr:x>
      <cdr:y>0.77739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2676" y="1165225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0.39075</cdr:x>
      <cdr:y>0.95125</cdr:y>
    </cdr:from>
    <cdr:to>
      <cdr:x>0.65754</cdr:x>
      <cdr:y>0.98495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1521" y="4684359"/>
          <a:ext cx="1557734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Source: EPI from DOT, UN</a:t>
          </a:r>
        </a:p>
      </cdr:txBody>
    </cdr:sp>
  </cdr:relSizeAnchor>
  <cdr:relSizeAnchor xmlns:cdr="http://schemas.openxmlformats.org/drawingml/2006/chartDrawing">
    <cdr:from>
      <cdr:x>0.95923</cdr:x>
      <cdr:y>0.22695</cdr:y>
    </cdr:from>
    <cdr:to>
      <cdr:x>1</cdr:x>
      <cdr:y>0.76772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776" y="111760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transportation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Freight97-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ke Share"/>
      <sheetName val="US Bike"/>
      <sheetName val="EU Bike Vehicle"/>
      <sheetName val="EU Vehicles"/>
      <sheetName val="Japan Vehicle"/>
      <sheetName val="Japan Vehicle (g)"/>
      <sheetName val="RegistScrap"/>
      <sheetName val="Vehicle Regis (g)"/>
      <sheetName val="US Vehicle Sales"/>
      <sheetName val="US Vehicle Sales (g)"/>
      <sheetName val="PEV Vehicles Sales"/>
      <sheetName val="US Drivers"/>
      <sheetName val="US Drivers (g)"/>
      <sheetName val="Teen Drivers"/>
      <sheetName val="Teens (g)"/>
      <sheetName val="Teen Drivers Share (g)"/>
      <sheetName val="Miles"/>
      <sheetName val="Miles (g)"/>
      <sheetName val="Miles (g) (2)"/>
      <sheetName val="Fuel Prices"/>
      <sheetName val="US Gasoline"/>
      <sheetName val="US Gasoline (g)"/>
      <sheetName val="Cars Per Cap"/>
      <sheetName val="Cars Per Cap (g)"/>
      <sheetName val="Cars Per Cap Key Countries"/>
      <sheetName val="Cars Per Cap Key Countries (g)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2"/>
      <sheetData sheetId="14">
        <row r="4">
          <cell r="D4" t="str">
            <v>Percent</v>
          </cell>
        </row>
        <row r="6">
          <cell r="A6">
            <v>1963</v>
          </cell>
          <cell r="B6">
            <v>7.2350000000000003</v>
          </cell>
          <cell r="D6">
            <v>57.825653138154642</v>
          </cell>
        </row>
        <row r="7">
          <cell r="A7">
            <v>1964</v>
          </cell>
          <cell r="B7">
            <v>7.875</v>
          </cell>
          <cell r="D7">
            <v>59.942674251641407</v>
          </cell>
        </row>
        <row r="8">
          <cell r="A8">
            <v>1965</v>
          </cell>
          <cell r="B8">
            <v>8.6229999999999993</v>
          </cell>
          <cell r="D8">
            <v>63.001434208690142</v>
          </cell>
        </row>
        <row r="9">
          <cell r="A9">
            <v>1966</v>
          </cell>
          <cell r="B9">
            <v>8.9550000000000001</v>
          </cell>
          <cell r="D9">
            <v>63.520116760685418</v>
          </cell>
        </row>
        <row r="10">
          <cell r="A10">
            <v>1967</v>
          </cell>
          <cell r="B10">
            <v>8.9130000000000003</v>
          </cell>
          <cell r="D10">
            <v>61.735505368453893</v>
          </cell>
        </row>
        <row r="11">
          <cell r="A11">
            <v>1968</v>
          </cell>
          <cell r="B11">
            <v>9.0090000000000003</v>
          </cell>
          <cell r="D11">
            <v>61.083598216513522</v>
          </cell>
        </row>
        <row r="12">
          <cell r="A12">
            <v>1969</v>
          </cell>
          <cell r="B12">
            <v>9.4109999999999996</v>
          </cell>
          <cell r="D12">
            <v>62.425413371853878</v>
          </cell>
        </row>
        <row r="13">
          <cell r="A13">
            <v>1970</v>
          </cell>
          <cell r="B13">
            <v>9.8640000000000008</v>
          </cell>
          <cell r="D13">
            <v>63.924468548468063</v>
          </cell>
        </row>
        <row r="14">
          <cell r="A14">
            <v>1971</v>
          </cell>
          <cell r="B14">
            <v>9.891</v>
          </cell>
          <cell r="D14">
            <v>62.552257316878126</v>
          </cell>
        </row>
        <row r="15">
          <cell r="A15">
            <v>1972</v>
          </cell>
          <cell r="B15">
            <v>10.377000000000001</v>
          </cell>
          <cell r="D15">
            <v>64.250627599907489</v>
          </cell>
        </row>
        <row r="16">
          <cell r="A16">
            <v>1973</v>
          </cell>
          <cell r="B16">
            <v>10.901</v>
          </cell>
          <cell r="D16">
            <v>66.219300146859709</v>
          </cell>
        </row>
        <row r="17">
          <cell r="A17">
            <v>1974</v>
          </cell>
          <cell r="B17">
            <v>11.356</v>
          </cell>
          <cell r="D17">
            <v>67.851745966552471</v>
          </cell>
        </row>
        <row r="18">
          <cell r="A18">
            <v>1975</v>
          </cell>
          <cell r="B18">
            <v>11.695</v>
          </cell>
          <cell r="D18">
            <v>68.998108525558493</v>
          </cell>
        </row>
        <row r="19">
          <cell r="A19">
            <v>1976</v>
          </cell>
          <cell r="B19">
            <v>11.852</v>
          </cell>
          <cell r="D19">
            <v>69.293027538190387</v>
          </cell>
        </row>
        <row r="20">
          <cell r="A20">
            <v>1977</v>
          </cell>
          <cell r="B20">
            <v>11.847</v>
          </cell>
          <cell r="D20">
            <v>68.87454333625567</v>
          </cell>
        </row>
        <row r="21">
          <cell r="A21">
            <v>1978</v>
          </cell>
          <cell r="B21">
            <v>11.989000000000001</v>
          </cell>
          <cell r="D21">
            <v>69.490209989224923</v>
          </cell>
        </row>
        <row r="22">
          <cell r="A22">
            <v>1979</v>
          </cell>
          <cell r="B22">
            <v>11.869</v>
          </cell>
          <cell r="D22">
            <v>68.81958894602819</v>
          </cell>
        </row>
        <row r="23">
          <cell r="A23">
            <v>1980</v>
          </cell>
          <cell r="B23">
            <v>11.496</v>
          </cell>
          <cell r="D23">
            <v>67.009868800319325</v>
          </cell>
        </row>
        <row r="24">
          <cell r="A24">
            <v>1981</v>
          </cell>
          <cell r="B24">
            <v>11.215</v>
          </cell>
          <cell r="D24">
            <v>66.299797931931067</v>
          </cell>
        </row>
        <row r="25">
          <cell r="A25">
            <v>1982</v>
          </cell>
          <cell r="B25">
            <v>10.988</v>
          </cell>
          <cell r="D25">
            <v>66.26685023734062</v>
          </cell>
        </row>
        <row r="26">
          <cell r="A26">
            <v>1983</v>
          </cell>
          <cell r="B26">
            <v>11.292999999999999</v>
          </cell>
          <cell r="D26">
            <v>69.741217040744232</v>
          </cell>
        </row>
        <row r="27">
          <cell r="A27">
            <v>1984</v>
          </cell>
          <cell r="B27">
            <v>10.207000000000001</v>
          </cell>
          <cell r="D27">
            <v>64.572343134660514</v>
          </cell>
        </row>
        <row r="28">
          <cell r="A28">
            <v>1985</v>
          </cell>
          <cell r="B28">
            <v>10.010999999999999</v>
          </cell>
          <cell r="D28">
            <v>64.731577655520653</v>
          </cell>
        </row>
        <row r="29">
          <cell r="A29">
            <v>1986</v>
          </cell>
          <cell r="B29">
            <v>9.9209999999999994</v>
          </cell>
          <cell r="D29">
            <v>65.41000256800686</v>
          </cell>
        </row>
        <row r="30">
          <cell r="A30">
            <v>1987</v>
          </cell>
          <cell r="B30">
            <v>10.034000000000001</v>
          </cell>
          <cell r="D30">
            <v>67.15097371254204</v>
          </cell>
        </row>
        <row r="31">
          <cell r="A31">
            <v>1988</v>
          </cell>
          <cell r="B31">
            <v>9.9640000000000004</v>
          </cell>
          <cell r="D31">
            <v>67.418331899690116</v>
          </cell>
        </row>
        <row r="32">
          <cell r="A32">
            <v>1989</v>
          </cell>
          <cell r="B32">
            <v>9.6739999999999995</v>
          </cell>
          <cell r="D32">
            <v>65.960074313835221</v>
          </cell>
        </row>
        <row r="33">
          <cell r="A33">
            <v>1990</v>
          </cell>
          <cell r="B33">
            <v>9.2490000000000006</v>
          </cell>
          <cell r="D33">
            <v>63.367960873966759</v>
          </cell>
        </row>
        <row r="34">
          <cell r="A34">
            <v>1991</v>
          </cell>
          <cell r="B34">
            <v>8.8140000000000001</v>
          </cell>
          <cell r="D34">
            <v>60.834316352111003</v>
          </cell>
        </row>
        <row r="35">
          <cell r="A35">
            <v>1992</v>
          </cell>
          <cell r="B35">
            <v>8.75</v>
          </cell>
          <cell r="D35">
            <v>60.553155497596769</v>
          </cell>
        </row>
        <row r="36">
          <cell r="A36">
            <v>1993</v>
          </cell>
          <cell r="B36">
            <v>8.7810000000000006</v>
          </cell>
          <cell r="D36">
            <v>60.570856002567695</v>
          </cell>
        </row>
        <row r="37">
          <cell r="A37">
            <v>1994</v>
          </cell>
          <cell r="B37">
            <v>8.9487932957923348</v>
          </cell>
          <cell r="D37">
            <v>61.128985999044041</v>
          </cell>
        </row>
        <row r="38">
          <cell r="A38">
            <v>1995</v>
          </cell>
          <cell r="B38">
            <v>9.1241253113555789</v>
          </cell>
          <cell r="D38">
            <v>61.368997562597194</v>
          </cell>
        </row>
        <row r="39">
          <cell r="A39">
            <v>1996</v>
          </cell>
          <cell r="B39">
            <v>9.2339995592946256</v>
          </cell>
          <cell r="D39">
            <v>61.213455447982042</v>
          </cell>
        </row>
        <row r="40">
          <cell r="A40">
            <v>1997</v>
          </cell>
          <cell r="B40">
            <v>9.6269449999999992</v>
          </cell>
          <cell r="D40">
            <v>62.708369566562638</v>
          </cell>
        </row>
        <row r="41">
          <cell r="A41">
            <v>1998</v>
          </cell>
          <cell r="B41">
            <v>9.7827626269891219</v>
          </cell>
          <cell r="D41">
            <v>62.426974537811084</v>
          </cell>
        </row>
        <row r="42">
          <cell r="A42">
            <v>1999</v>
          </cell>
          <cell r="B42">
            <v>9.6101420691006219</v>
          </cell>
          <cell r="D42">
            <v>60.032253704301496</v>
          </cell>
        </row>
        <row r="43">
          <cell r="A43">
            <v>2000</v>
          </cell>
          <cell r="B43">
            <v>9.7435189999999992</v>
          </cell>
          <cell r="D43">
            <v>59.698816123348351</v>
          </cell>
        </row>
        <row r="44">
          <cell r="A44">
            <v>2001</v>
          </cell>
          <cell r="B44">
            <v>9.4206420000000008</v>
          </cell>
          <cell r="D44">
            <v>56.752486200958906</v>
          </cell>
        </row>
        <row r="45">
          <cell r="A45">
            <v>2002</v>
          </cell>
          <cell r="B45">
            <v>9.2982580000000006</v>
          </cell>
          <cell r="D45">
            <v>55.301627272735388</v>
          </cell>
        </row>
        <row r="46">
          <cell r="A46">
            <v>2003</v>
          </cell>
          <cell r="B46">
            <v>9.2632169999999991</v>
          </cell>
          <cell r="D46">
            <v>54.554386557567511</v>
          </cell>
        </row>
        <row r="47">
          <cell r="A47">
            <v>2004</v>
          </cell>
          <cell r="B47">
            <v>9.3330859999999998</v>
          </cell>
          <cell r="D47">
            <v>54.466859966894162</v>
          </cell>
        </row>
        <row r="48">
          <cell r="A48">
            <v>2005</v>
          </cell>
          <cell r="B48">
            <v>9.3372899999999994</v>
          </cell>
          <cell r="D48">
            <v>53.954829127930516</v>
          </cell>
        </row>
        <row r="49">
          <cell r="A49">
            <v>2006</v>
          </cell>
          <cell r="B49">
            <v>9.7275159999999996</v>
          </cell>
          <cell r="D49">
            <v>56.061702292708063</v>
          </cell>
        </row>
        <row r="50">
          <cell r="A50">
            <v>2007</v>
          </cell>
          <cell r="B50">
            <v>9.9201739999999994</v>
          </cell>
          <cell r="D50">
            <v>56.903259616224069</v>
          </cell>
        </row>
        <row r="51">
          <cell r="A51">
            <v>2008</v>
          </cell>
          <cell r="B51">
            <v>9.9539349999999995</v>
          </cell>
          <cell r="D51">
            <v>56.702832380228877</v>
          </cell>
        </row>
        <row r="52">
          <cell r="A52">
            <v>2009</v>
          </cell>
          <cell r="B52">
            <v>9.9324410000000007</v>
          </cell>
          <cell r="D52">
            <v>56.198669431663284</v>
          </cell>
        </row>
        <row r="53">
          <cell r="A53">
            <v>2010</v>
          </cell>
          <cell r="B53">
            <v>9.5562402500000001</v>
          </cell>
          <cell r="D53">
            <v>53.842899485564189</v>
          </cell>
        </row>
        <row r="54">
          <cell r="A54">
            <v>2011</v>
          </cell>
          <cell r="B54">
            <v>9.2582529999999998</v>
          </cell>
          <cell r="D54">
            <v>52.163944464552692</v>
          </cell>
        </row>
        <row r="55">
          <cell r="A55">
            <v>2012</v>
          </cell>
          <cell r="B55">
            <v>8.8298079999999999</v>
          </cell>
          <cell r="D55">
            <v>49.749948953076036</v>
          </cell>
        </row>
      </sheetData>
      <sheetData sheetId="17"/>
      <sheetData sheetId="20"/>
      <sheetData sheetId="21"/>
      <sheetData sheetId="23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Normal="100" workbookViewId="0"/>
  </sheetViews>
  <sheetFormatPr defaultColWidth="11.42578125" defaultRowHeight="12.75"/>
  <cols>
    <col min="1" max="1" width="11.42578125" style="2" customWidth="1"/>
    <col min="2" max="3" width="16.7109375" style="2" customWidth="1"/>
    <col min="4" max="4" width="21.140625" style="2" customWidth="1"/>
    <col min="5" max="5" width="16.140625" style="2" customWidth="1"/>
    <col min="6" max="16384" width="11.42578125" style="2"/>
  </cols>
  <sheetData>
    <row r="1" spans="1:4">
      <c r="A1" s="1" t="s">
        <v>0</v>
      </c>
    </row>
    <row r="2" spans="1:4">
      <c r="A2" s="3"/>
    </row>
    <row r="3" spans="1:4" s="3" customFormat="1" ht="25.5">
      <c r="A3" s="4" t="s">
        <v>1</v>
      </c>
      <c r="B3" s="5" t="s">
        <v>2</v>
      </c>
      <c r="C3" s="5" t="s">
        <v>3</v>
      </c>
      <c r="D3" s="5" t="s">
        <v>4</v>
      </c>
    </row>
    <row r="4" spans="1:4" ht="15.75" customHeight="1">
      <c r="B4" s="6" t="s">
        <v>5</v>
      </c>
      <c r="C4" s="6"/>
      <c r="D4" s="7" t="s">
        <v>6</v>
      </c>
    </row>
    <row r="6" spans="1:4">
      <c r="A6" s="8">
        <v>1963</v>
      </c>
      <c r="B6" s="9">
        <v>7.2350000000000003</v>
      </c>
      <c r="C6" s="10">
        <v>12.511747999999999</v>
      </c>
      <c r="D6" s="11">
        <f t="shared" ref="D6:D55" si="0">B6/C6*100</f>
        <v>57.825653138154642</v>
      </c>
    </row>
    <row r="7" spans="1:4">
      <c r="A7" s="8">
        <v>1964</v>
      </c>
      <c r="B7" s="9">
        <v>7.875</v>
      </c>
      <c r="C7" s="10">
        <v>13.137551999999999</v>
      </c>
      <c r="D7" s="11">
        <f t="shared" si="0"/>
        <v>59.942674251641407</v>
      </c>
    </row>
    <row r="8" spans="1:4">
      <c r="A8" s="8">
        <v>1965</v>
      </c>
      <c r="B8" s="9">
        <v>8.6229999999999993</v>
      </c>
      <c r="C8" s="10">
        <v>13.68699</v>
      </c>
      <c r="D8" s="11">
        <f t="shared" si="0"/>
        <v>63.001434208690142</v>
      </c>
    </row>
    <row r="9" spans="1:4">
      <c r="A9" s="8">
        <v>1966</v>
      </c>
      <c r="B9" s="9">
        <v>8.9550000000000001</v>
      </c>
      <c r="C9" s="10">
        <v>14.097896</v>
      </c>
      <c r="D9" s="11">
        <f t="shared" si="0"/>
        <v>63.520116760685418</v>
      </c>
    </row>
    <row r="10" spans="1:4">
      <c r="A10" s="8">
        <v>1967</v>
      </c>
      <c r="B10" s="9">
        <v>8.9130000000000003</v>
      </c>
      <c r="C10" s="10">
        <v>14.437396999999999</v>
      </c>
      <c r="D10" s="11">
        <f t="shared" si="0"/>
        <v>61.735505368453893</v>
      </c>
    </row>
    <row r="11" spans="1:4">
      <c r="A11" s="8">
        <v>1968</v>
      </c>
      <c r="B11" s="9">
        <v>9.0090000000000003</v>
      </c>
      <c r="C11" s="10">
        <v>14.74864</v>
      </c>
      <c r="D11" s="11">
        <f t="shared" si="0"/>
        <v>61.083598216513522</v>
      </c>
    </row>
    <row r="12" spans="1:4">
      <c r="A12" s="8">
        <v>1969</v>
      </c>
      <c r="B12" s="9">
        <v>9.4109999999999996</v>
      </c>
      <c r="C12" s="10">
        <v>15.075590999999999</v>
      </c>
      <c r="D12" s="11">
        <f t="shared" si="0"/>
        <v>62.425413371853878</v>
      </c>
    </row>
    <row r="13" spans="1:4">
      <c r="A13" s="8">
        <v>1970</v>
      </c>
      <c r="B13" s="9">
        <v>9.8640000000000008</v>
      </c>
      <c r="C13" s="10">
        <v>15.430710999999999</v>
      </c>
      <c r="D13" s="11">
        <f t="shared" si="0"/>
        <v>63.924468548468063</v>
      </c>
    </row>
    <row r="14" spans="1:4">
      <c r="A14" s="8">
        <v>1971</v>
      </c>
      <c r="B14" s="9">
        <v>9.891</v>
      </c>
      <c r="C14" s="10">
        <v>15.812379</v>
      </c>
      <c r="D14" s="11">
        <f t="shared" si="0"/>
        <v>62.552257316878126</v>
      </c>
    </row>
    <row r="15" spans="1:4">
      <c r="A15" s="8">
        <v>1972</v>
      </c>
      <c r="B15" s="9">
        <v>10.377000000000001</v>
      </c>
      <c r="C15" s="10">
        <v>16.150815000000001</v>
      </c>
      <c r="D15" s="11">
        <f t="shared" si="0"/>
        <v>64.250627599907489</v>
      </c>
    </row>
    <row r="16" spans="1:4">
      <c r="A16" s="8">
        <v>1973</v>
      </c>
      <c r="B16" s="9">
        <v>10.901</v>
      </c>
      <c r="C16" s="10">
        <v>16.461968000000002</v>
      </c>
      <c r="D16" s="11">
        <f t="shared" si="0"/>
        <v>66.219300146859709</v>
      </c>
    </row>
    <row r="17" spans="1:4">
      <c r="A17" s="8">
        <v>1974</v>
      </c>
      <c r="B17" s="9">
        <v>11.356</v>
      </c>
      <c r="C17" s="10">
        <v>16.736489000000002</v>
      </c>
      <c r="D17" s="11">
        <f t="shared" si="0"/>
        <v>67.851745966552471</v>
      </c>
    </row>
    <row r="18" spans="1:4">
      <c r="A18" s="8">
        <v>1975</v>
      </c>
      <c r="B18" s="9">
        <v>11.695</v>
      </c>
      <c r="C18" s="10">
        <v>16.949740000000002</v>
      </c>
      <c r="D18" s="11">
        <f t="shared" si="0"/>
        <v>68.998108525558493</v>
      </c>
    </row>
    <row r="19" spans="1:4">
      <c r="A19" s="8">
        <v>1976</v>
      </c>
      <c r="B19" s="9">
        <v>11.852</v>
      </c>
      <c r="C19" s="10">
        <v>17.104174</v>
      </c>
      <c r="D19" s="11">
        <f t="shared" si="0"/>
        <v>69.293027538190387</v>
      </c>
    </row>
    <row r="20" spans="1:4">
      <c r="A20" s="8">
        <v>1977</v>
      </c>
      <c r="B20" s="9">
        <v>11.847</v>
      </c>
      <c r="C20" s="10">
        <v>17.200839999999999</v>
      </c>
      <c r="D20" s="11">
        <f t="shared" si="0"/>
        <v>68.87454333625567</v>
      </c>
    </row>
    <row r="21" spans="1:4">
      <c r="A21" s="8">
        <v>1978</v>
      </c>
      <c r="B21" s="9">
        <v>11.989000000000001</v>
      </c>
      <c r="C21" s="10">
        <v>17.252790000000001</v>
      </c>
      <c r="D21" s="11">
        <f t="shared" si="0"/>
        <v>69.490209989224923</v>
      </c>
    </row>
    <row r="22" spans="1:4">
      <c r="A22" s="8">
        <v>1979</v>
      </c>
      <c r="B22" s="9">
        <v>11.869</v>
      </c>
      <c r="C22" s="10">
        <v>17.246543000000003</v>
      </c>
      <c r="D22" s="11">
        <f t="shared" si="0"/>
        <v>68.81958894602819</v>
      </c>
    </row>
    <row r="23" spans="1:4">
      <c r="A23" s="8">
        <v>1980</v>
      </c>
      <c r="B23" s="9">
        <v>11.496</v>
      </c>
      <c r="C23" s="10">
        <v>17.155682000000002</v>
      </c>
      <c r="D23" s="11">
        <f t="shared" si="0"/>
        <v>67.009868800319325</v>
      </c>
    </row>
    <row r="24" spans="1:4">
      <c r="A24" s="8">
        <v>1981</v>
      </c>
      <c r="B24" s="9">
        <v>11.215</v>
      </c>
      <c r="C24" s="10">
        <v>16.915586999999999</v>
      </c>
      <c r="D24" s="11">
        <f t="shared" si="0"/>
        <v>66.299797931931067</v>
      </c>
    </row>
    <row r="25" spans="1:4">
      <c r="A25" s="8">
        <v>1982</v>
      </c>
      <c r="B25" s="9">
        <v>10.988</v>
      </c>
      <c r="C25" s="10">
        <v>16.581443</v>
      </c>
      <c r="D25" s="11">
        <f t="shared" si="0"/>
        <v>66.26685023734062</v>
      </c>
    </row>
    <row r="26" spans="1:4">
      <c r="A26" s="8">
        <v>1983</v>
      </c>
      <c r="B26" s="9">
        <v>11.292999999999999</v>
      </c>
      <c r="C26" s="10">
        <v>16.192720000000001</v>
      </c>
      <c r="D26" s="11">
        <f t="shared" si="0"/>
        <v>69.741217040744232</v>
      </c>
    </row>
    <row r="27" spans="1:4">
      <c r="A27" s="8">
        <v>1984</v>
      </c>
      <c r="B27" s="9">
        <v>10.207000000000001</v>
      </c>
      <c r="C27" s="10">
        <v>15.807077</v>
      </c>
      <c r="D27" s="11">
        <f t="shared" si="0"/>
        <v>64.572343134660514</v>
      </c>
    </row>
    <row r="28" spans="1:4">
      <c r="A28" s="8">
        <v>1985</v>
      </c>
      <c r="B28" s="9">
        <v>10.010999999999999</v>
      </c>
      <c r="C28" s="10">
        <v>15.465404000000003</v>
      </c>
      <c r="D28" s="11">
        <f t="shared" si="0"/>
        <v>64.731577655520653</v>
      </c>
    </row>
    <row r="29" spans="1:4">
      <c r="A29" s="8">
        <v>1986</v>
      </c>
      <c r="B29" s="9">
        <v>9.9209999999999994</v>
      </c>
      <c r="C29" s="10">
        <v>15.167405</v>
      </c>
      <c r="D29" s="11">
        <f t="shared" si="0"/>
        <v>65.41000256800686</v>
      </c>
    </row>
    <row r="30" spans="1:4">
      <c r="A30" s="8">
        <v>1987</v>
      </c>
      <c r="B30" s="9">
        <v>10.034000000000001</v>
      </c>
      <c r="C30" s="10">
        <v>14.942449</v>
      </c>
      <c r="D30" s="11">
        <f t="shared" si="0"/>
        <v>67.15097371254204</v>
      </c>
    </row>
    <row r="31" spans="1:4">
      <c r="A31" s="8">
        <v>1988</v>
      </c>
      <c r="B31" s="9">
        <v>9.9640000000000004</v>
      </c>
      <c r="C31" s="10">
        <v>14.779363000000002</v>
      </c>
      <c r="D31" s="11">
        <f t="shared" si="0"/>
        <v>67.418331899690116</v>
      </c>
    </row>
    <row r="32" spans="1:4">
      <c r="A32" s="8">
        <v>1989</v>
      </c>
      <c r="B32" s="9">
        <v>9.6739999999999995</v>
      </c>
      <c r="C32" s="10">
        <v>14.666448000000001</v>
      </c>
      <c r="D32" s="11">
        <f t="shared" si="0"/>
        <v>65.960074313835221</v>
      </c>
    </row>
    <row r="33" spans="1:4">
      <c r="A33" s="8">
        <v>1990</v>
      </c>
      <c r="B33" s="9">
        <v>9.2490000000000006</v>
      </c>
      <c r="C33" s="10">
        <v>14.595704</v>
      </c>
      <c r="D33" s="11">
        <f t="shared" si="0"/>
        <v>63.367960873966759</v>
      </c>
    </row>
    <row r="34" spans="1:4">
      <c r="A34" s="8">
        <v>1991</v>
      </c>
      <c r="B34" s="9">
        <v>8.8140000000000001</v>
      </c>
      <c r="C34" s="10">
        <v>14.488533000000002</v>
      </c>
      <c r="D34" s="11">
        <f t="shared" si="0"/>
        <v>60.834316352111003</v>
      </c>
    </row>
    <row r="35" spans="1:4">
      <c r="A35" s="8">
        <v>1992</v>
      </c>
      <c r="B35" s="9">
        <v>8.75</v>
      </c>
      <c r="C35" s="10">
        <v>14.450114000000001</v>
      </c>
      <c r="D35" s="11">
        <f t="shared" si="0"/>
        <v>60.553155497596769</v>
      </c>
    </row>
    <row r="36" spans="1:4">
      <c r="A36" s="8">
        <v>1993</v>
      </c>
      <c r="B36" s="9">
        <v>8.7810000000000006</v>
      </c>
      <c r="C36" s="10">
        <v>14.497071</v>
      </c>
      <c r="D36" s="11">
        <f t="shared" si="0"/>
        <v>60.570856002567695</v>
      </c>
    </row>
    <row r="37" spans="1:4">
      <c r="A37" s="12">
        <v>1994</v>
      </c>
      <c r="B37" s="9">
        <v>8.9487932957923348</v>
      </c>
      <c r="C37" s="10">
        <v>14.639198</v>
      </c>
      <c r="D37" s="11">
        <f t="shared" si="0"/>
        <v>61.128985999044041</v>
      </c>
    </row>
    <row r="38" spans="1:4">
      <c r="A38" s="12">
        <v>1995</v>
      </c>
      <c r="B38" s="13">
        <v>9.1241253113555789</v>
      </c>
      <c r="C38" s="10">
        <v>14.867646000000001</v>
      </c>
      <c r="D38" s="11">
        <f t="shared" si="0"/>
        <v>61.368997562597194</v>
      </c>
    </row>
    <row r="39" spans="1:4">
      <c r="A39" s="12">
        <v>1996</v>
      </c>
      <c r="B39" s="13">
        <v>9.2339995592946256</v>
      </c>
      <c r="C39" s="10">
        <v>15.084918000000002</v>
      </c>
      <c r="D39" s="11">
        <f t="shared" si="0"/>
        <v>61.213455447982042</v>
      </c>
    </row>
    <row r="40" spans="1:4">
      <c r="A40" s="12">
        <v>1997</v>
      </c>
      <c r="B40" s="13">
        <v>9.6269449999999992</v>
      </c>
      <c r="C40" s="10">
        <v>15.351929999999999</v>
      </c>
      <c r="D40" s="11">
        <f t="shared" si="0"/>
        <v>62.708369566562638</v>
      </c>
    </row>
    <row r="41" spans="1:4">
      <c r="A41" s="12">
        <v>1998</v>
      </c>
      <c r="B41" s="13">
        <v>9.7827626269891219</v>
      </c>
      <c r="C41" s="10">
        <v>15.670729999999999</v>
      </c>
      <c r="D41" s="11">
        <f t="shared" si="0"/>
        <v>62.426974537811084</v>
      </c>
    </row>
    <row r="42" spans="1:4">
      <c r="A42" s="12">
        <v>1999</v>
      </c>
      <c r="B42" s="13">
        <v>9.6101420691006219</v>
      </c>
      <c r="C42" s="10">
        <v>16.008298</v>
      </c>
      <c r="D42" s="11">
        <f t="shared" si="0"/>
        <v>60.032253704301496</v>
      </c>
    </row>
    <row r="43" spans="1:4">
      <c r="A43" s="8">
        <v>2000</v>
      </c>
      <c r="B43" s="9">
        <v>9.7435189999999992</v>
      </c>
      <c r="C43" s="10">
        <v>16.321126</v>
      </c>
      <c r="D43" s="11">
        <f t="shared" si="0"/>
        <v>59.698816123348351</v>
      </c>
    </row>
    <row r="44" spans="1:4">
      <c r="A44" s="8">
        <v>2001</v>
      </c>
      <c r="B44" s="9">
        <v>9.4206420000000008</v>
      </c>
      <c r="C44" s="10">
        <v>16.599523000000001</v>
      </c>
      <c r="D44" s="11">
        <f t="shared" si="0"/>
        <v>56.752486200958906</v>
      </c>
    </row>
    <row r="45" spans="1:4">
      <c r="A45" s="8">
        <v>2002</v>
      </c>
      <c r="B45" s="9">
        <v>9.2982580000000006</v>
      </c>
      <c r="C45" s="10">
        <v>16.813714999999998</v>
      </c>
      <c r="D45" s="11">
        <f t="shared" si="0"/>
        <v>55.301627272735388</v>
      </c>
    </row>
    <row r="46" spans="1:4">
      <c r="A46" s="8">
        <v>2003</v>
      </c>
      <c r="B46" s="9">
        <v>9.2632169999999991</v>
      </c>
      <c r="C46" s="10">
        <v>16.979783999999999</v>
      </c>
      <c r="D46" s="11">
        <f t="shared" si="0"/>
        <v>54.554386557567511</v>
      </c>
    </row>
    <row r="47" spans="1:4">
      <c r="A47" s="8">
        <v>2004</v>
      </c>
      <c r="B47" s="9">
        <v>9.3330859999999998</v>
      </c>
      <c r="C47" s="10">
        <v>17.135348</v>
      </c>
      <c r="D47" s="11">
        <f t="shared" si="0"/>
        <v>54.466859966894162</v>
      </c>
    </row>
    <row r="48" spans="1:4">
      <c r="A48" s="8">
        <v>2005</v>
      </c>
      <c r="B48" s="9">
        <v>9.3372899999999994</v>
      </c>
      <c r="C48" s="10">
        <v>17.305754</v>
      </c>
      <c r="D48" s="11">
        <f t="shared" si="0"/>
        <v>53.954829127930516</v>
      </c>
    </row>
    <row r="49" spans="1:8">
      <c r="A49" s="8">
        <v>2006</v>
      </c>
      <c r="B49" s="9">
        <v>9.7275159999999996</v>
      </c>
      <c r="C49" s="10">
        <v>17.351445999999999</v>
      </c>
      <c r="D49" s="11">
        <f t="shared" si="0"/>
        <v>56.061702292708063</v>
      </c>
    </row>
    <row r="50" spans="1:8">
      <c r="A50" s="14">
        <v>2007</v>
      </c>
      <c r="B50" s="15">
        <v>9.9201739999999994</v>
      </c>
      <c r="C50" s="10">
        <v>17.433402000000001</v>
      </c>
      <c r="D50" s="11">
        <f t="shared" si="0"/>
        <v>56.903259616224069</v>
      </c>
    </row>
    <row r="51" spans="1:8">
      <c r="A51" s="14">
        <v>2008</v>
      </c>
      <c r="B51" s="15">
        <v>9.9539349999999995</v>
      </c>
      <c r="C51" s="10">
        <v>17.554563999999999</v>
      </c>
      <c r="D51" s="11">
        <f t="shared" si="0"/>
        <v>56.702832380228877</v>
      </c>
    </row>
    <row r="52" spans="1:8">
      <c r="A52" s="14">
        <v>2009</v>
      </c>
      <c r="B52" s="15">
        <v>9.9324410000000007</v>
      </c>
      <c r="C52" s="10">
        <v>17.673801000000001</v>
      </c>
      <c r="D52" s="11">
        <f t="shared" si="0"/>
        <v>56.198669431663284</v>
      </c>
    </row>
    <row r="53" spans="1:8">
      <c r="A53" s="14">
        <v>2010</v>
      </c>
      <c r="B53" s="10">
        <v>9.5562402500000001</v>
      </c>
      <c r="C53" s="10">
        <v>17.748376000000004</v>
      </c>
      <c r="D53" s="11">
        <f t="shared" si="0"/>
        <v>53.842899485564189</v>
      </c>
    </row>
    <row r="54" spans="1:8">
      <c r="A54" s="14">
        <v>2011</v>
      </c>
      <c r="B54" s="16">
        <v>9.2582529999999998</v>
      </c>
      <c r="C54" s="16">
        <v>17.748376000000004</v>
      </c>
      <c r="D54" s="17">
        <f t="shared" si="0"/>
        <v>52.163944464552692</v>
      </c>
    </row>
    <row r="55" spans="1:8">
      <c r="A55" s="18">
        <v>2012</v>
      </c>
      <c r="B55" s="19">
        <v>8.8298079999999999</v>
      </c>
      <c r="C55" s="19">
        <v>17.748376000000004</v>
      </c>
      <c r="D55" s="20">
        <f t="shared" si="0"/>
        <v>49.749948953076036</v>
      </c>
      <c r="F55" s="21"/>
      <c r="H55" s="22"/>
    </row>
    <row r="56" spans="1:8">
      <c r="B56" s="21"/>
      <c r="C56" s="21"/>
    </row>
    <row r="57" spans="1:8" ht="82.5" customHeight="1">
      <c r="A57" s="23" t="s">
        <v>7</v>
      </c>
      <c r="B57" s="24"/>
      <c r="C57" s="24"/>
      <c r="D57" s="24"/>
      <c r="E57" s="24"/>
    </row>
    <row r="58" spans="1:8" ht="12.75" customHeight="1">
      <c r="A58" s="25"/>
      <c r="B58" s="25"/>
      <c r="C58" s="25"/>
    </row>
    <row r="59" spans="1:8">
      <c r="A59" s="25"/>
      <c r="B59" s="25"/>
      <c r="C59" s="25"/>
    </row>
    <row r="60" spans="1:8" ht="12" customHeight="1">
      <c r="A60" s="25"/>
      <c r="B60" s="25"/>
      <c r="C60" s="25"/>
    </row>
    <row r="61" spans="1:8">
      <c r="A61" s="25"/>
      <c r="B61" s="25"/>
      <c r="C61" s="25"/>
    </row>
    <row r="63" spans="1:8" ht="12.75" customHeight="1"/>
  </sheetData>
  <mergeCells count="2">
    <mergeCell ref="B4:C4"/>
    <mergeCell ref="A57:E57"/>
  </mergeCells>
  <pageMargins left="0.75" right="0.75" top="1" bottom="1" header="0.5" footer="0.5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Teen Drivers</vt:lpstr>
      <vt:lpstr>Teens (g)</vt:lpstr>
      <vt:lpstr>Teen Drivers Share (g)</vt:lpstr>
      <vt:lpstr>'Teen Drivers'!Print_Area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2015-04-15T16:52:11Z</dcterms:created>
  <dcterms:modified xsi:type="dcterms:W3CDTF">2015-04-15T16:52:19Z</dcterms:modified>
</cp:coreProperties>
</file>